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Owen\Documents\Documents\Documents\David\CNRC\Competitions\"/>
    </mc:Choice>
  </mc:AlternateContent>
  <xr:revisionPtr revIDLastSave="0" documentId="13_ncr:1_{4C3151C1-E632-46DA-BC48-10C939B8F7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ir Pistol" sheetId="1" r:id="rId1"/>
    <sheet name="Air Rifle" sheetId="2" r:id="rId2"/>
  </sheets>
  <definedNames>
    <definedName name="_xlnm._FilterDatabase" localSheetId="0" hidden="1">'Air Pistol'!$B$18:$S$24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3" i="1" l="1"/>
  <c r="I23" i="1"/>
  <c r="S23" i="1" s="1"/>
  <c r="Q22" i="1"/>
  <c r="I22" i="1"/>
  <c r="S22" i="1" s="1"/>
  <c r="Q20" i="1"/>
  <c r="I20" i="1"/>
  <c r="S20" i="1" s="1"/>
  <c r="Q19" i="1"/>
  <c r="I19" i="1"/>
  <c r="S19" i="1" s="1"/>
  <c r="Q5" i="2"/>
  <c r="I5" i="2"/>
  <c r="Q4" i="2"/>
  <c r="I4" i="2"/>
  <c r="Q25" i="1"/>
  <c r="I25" i="1"/>
  <c r="Q21" i="1"/>
  <c r="I21" i="1"/>
  <c r="Q24" i="1"/>
  <c r="I24" i="1"/>
  <c r="Q14" i="1"/>
  <c r="I14" i="1"/>
  <c r="Q13" i="1"/>
  <c r="I13" i="1"/>
  <c r="Q12" i="1"/>
  <c r="I12" i="1"/>
  <c r="Q5" i="1"/>
  <c r="Q4" i="1"/>
  <c r="Q7" i="1"/>
  <c r="I5" i="1"/>
  <c r="I4" i="1"/>
  <c r="I7" i="1"/>
  <c r="Q6" i="1"/>
  <c r="H6" i="1"/>
  <c r="G6" i="1"/>
  <c r="F6" i="1"/>
  <c r="E6" i="1"/>
  <c r="S5" i="2" l="1"/>
  <c r="S24" i="1"/>
  <c r="S4" i="2"/>
  <c r="S21" i="1"/>
  <c r="S13" i="1"/>
  <c r="S7" i="1"/>
  <c r="I6" i="1"/>
  <c r="S6" i="1" s="1"/>
  <c r="S25" i="1"/>
  <c r="S4" i="1"/>
  <c r="S12" i="1"/>
  <c r="S14" i="1"/>
  <c r="S5" i="1"/>
</calcChain>
</file>

<file path=xl/sharedStrings.xml><?xml version="1.0" encoding="utf-8"?>
<sst xmlns="http://schemas.openxmlformats.org/spreadsheetml/2006/main" count="64" uniqueCount="27">
  <si>
    <t xml:space="preserve">Name </t>
  </si>
  <si>
    <t xml:space="preserve">total </t>
  </si>
  <si>
    <t>total</t>
  </si>
  <si>
    <t>Aggregate (Comp 3)</t>
  </si>
  <si>
    <t>Competition 1 Air Pistol</t>
  </si>
  <si>
    <t>Competition 2 Air Pistol</t>
  </si>
  <si>
    <t>Competition 1 Air Rifle</t>
  </si>
  <si>
    <t>Competition 2 Air Rifle</t>
  </si>
  <si>
    <t>David Erskine</t>
  </si>
  <si>
    <t>A - CLASS</t>
  </si>
  <si>
    <t>B - CLASS</t>
  </si>
  <si>
    <t>C - CLASS</t>
  </si>
  <si>
    <t>Ruby Campbell</t>
  </si>
  <si>
    <t>Adrian Colman</t>
  </si>
  <si>
    <t>David Owen</t>
  </si>
  <si>
    <t>Tessa Lumley</t>
  </si>
  <si>
    <t>Rick Ford</t>
  </si>
  <si>
    <t>Ian Nuckely</t>
  </si>
  <si>
    <t>Ann Hartley</t>
  </si>
  <si>
    <t>Patrick Trathan</t>
  </si>
  <si>
    <t>David Marshall</t>
  </si>
  <si>
    <t>David Grocott</t>
  </si>
  <si>
    <t>Alan Noble</t>
  </si>
  <si>
    <t>a</t>
  </si>
  <si>
    <t>s</t>
  </si>
  <si>
    <t>County Confined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</si>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</sst>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0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" fontId="1" fillId="0" borderId="1" xfId="0" applyNumberFormat="1" applyFont="1" applyBorder="1"/>
    <xf numFmtId="1" fontId="0" fillId="0" borderId="1" xfId="0" applyNumberFormat="1" applyBorder="1"/>
    <xf numFmtId="1" fontId="0" fillId="2" borderId="1" xfId="0" applyNumberFormat="1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5"/>
  <sheetViews>
    <sheetView tabSelected="1" zoomScaleNormal="100" workbookViewId="0">
      <selection activeCell="W7" sqref="W7"/>
    </sheetView>
  </sheetViews>
  <sheetFormatPr defaultRowHeight="15" x14ac:dyDescent="0.25"/>
  <cols>
    <col min="1" max="1" width="1.5703125" customWidth="1"/>
    <col min="2" max="2" width="21.42578125" customWidth="1"/>
    <col min="3" max="8" width="3" bestFit="1" customWidth="1"/>
    <col min="9" max="9" width="5.5703125" bestFit="1" customWidth="1"/>
    <col min="10" max="10" width="9.140625" style="2"/>
    <col min="11" max="16" width="3" bestFit="1" customWidth="1"/>
    <col min="17" max="17" width="5.140625" bestFit="1" customWidth="1"/>
    <col min="18" max="18" width="9.140625" style="2"/>
    <col min="19" max="19" width="18.7109375" bestFit="1" customWidth="1"/>
    <col min="20" max="20" width="9.140625" style="13"/>
  </cols>
  <sheetData>
    <row r="1" spans="2:20" x14ac:dyDescent="0.25">
      <c r="B1" t="s">
        <v>9</v>
      </c>
    </row>
    <row r="2" spans="2:20" s="18" customFormat="1" ht="30" x14ac:dyDescent="0.25">
      <c r="B2" s="23" t="s">
        <v>4</v>
      </c>
      <c r="C2" s="24"/>
      <c r="D2" s="24"/>
      <c r="E2" s="24"/>
      <c r="F2" s="24"/>
      <c r="G2" s="24"/>
      <c r="H2" s="24"/>
      <c r="I2" s="25"/>
      <c r="J2" s="15"/>
      <c r="K2" s="23" t="s">
        <v>5</v>
      </c>
      <c r="L2" s="24"/>
      <c r="M2" s="24"/>
      <c r="N2" s="24"/>
      <c r="O2" s="24"/>
      <c r="P2" s="24"/>
      <c r="Q2" s="25"/>
      <c r="R2" s="15"/>
      <c r="S2" s="16" t="s">
        <v>3</v>
      </c>
      <c r="T2" s="17" t="s">
        <v>25</v>
      </c>
    </row>
    <row r="3" spans="2:20" x14ac:dyDescent="0.25">
      <c r="B3" s="1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</v>
      </c>
      <c r="J3" s="4" t="s">
        <v>23</v>
      </c>
      <c r="K3" s="1">
        <v>1</v>
      </c>
      <c r="L3" s="1">
        <v>2</v>
      </c>
      <c r="M3" s="1">
        <v>3</v>
      </c>
      <c r="N3" s="1">
        <v>4</v>
      </c>
      <c r="O3" s="1">
        <v>5</v>
      </c>
      <c r="P3" s="1">
        <v>6</v>
      </c>
      <c r="Q3" s="1" t="s">
        <v>2</v>
      </c>
      <c r="R3" s="4" t="s">
        <v>24</v>
      </c>
      <c r="S3" s="3">
        <v>1</v>
      </c>
      <c r="T3" s="14"/>
    </row>
    <row r="4" spans="2:20" x14ac:dyDescent="0.25">
      <c r="B4" s="1" t="s">
        <v>14</v>
      </c>
      <c r="C4" s="1">
        <v>94</v>
      </c>
      <c r="D4" s="1">
        <v>94</v>
      </c>
      <c r="E4" s="1">
        <v>98</v>
      </c>
      <c r="F4" s="1">
        <v>97</v>
      </c>
      <c r="G4" s="1">
        <v>89</v>
      </c>
      <c r="H4" s="1">
        <v>94</v>
      </c>
      <c r="I4" s="1">
        <f>SUM(C4:H4)</f>
        <v>566</v>
      </c>
      <c r="K4" s="1">
        <v>92</v>
      </c>
      <c r="L4" s="1">
        <v>97</v>
      </c>
      <c r="M4" s="1">
        <v>94</v>
      </c>
      <c r="N4" s="1">
        <v>90</v>
      </c>
      <c r="O4" s="1">
        <v>92</v>
      </c>
      <c r="P4" s="1">
        <v>97</v>
      </c>
      <c r="Q4" s="1">
        <f>SUM(K4:P4)</f>
        <v>562</v>
      </c>
      <c r="S4" s="5">
        <f>SUM(I4+Q4)</f>
        <v>1128</v>
      </c>
      <c r="T4" s="26" t="s">
        <v>26</v>
      </c>
    </row>
    <row r="5" spans="2:20" x14ac:dyDescent="0.25">
      <c r="B5" s="1" t="s">
        <v>13</v>
      </c>
      <c r="C5" s="1">
        <v>93</v>
      </c>
      <c r="D5" s="1">
        <v>95</v>
      </c>
      <c r="E5" s="1">
        <v>82</v>
      </c>
      <c r="F5" s="1">
        <v>89</v>
      </c>
      <c r="G5" s="1">
        <v>91</v>
      </c>
      <c r="H5" s="1">
        <v>89</v>
      </c>
      <c r="I5" s="1">
        <f>SUM(C5:H5)</f>
        <v>539</v>
      </c>
      <c r="K5" s="1">
        <v>89</v>
      </c>
      <c r="L5" s="1">
        <v>88</v>
      </c>
      <c r="M5" s="1">
        <v>88</v>
      </c>
      <c r="N5" s="1">
        <v>91</v>
      </c>
      <c r="O5" s="1">
        <v>95</v>
      </c>
      <c r="P5" s="1">
        <v>94</v>
      </c>
      <c r="Q5" s="1">
        <f>SUM(K5:P5)</f>
        <v>545</v>
      </c>
      <c r="S5" s="6">
        <f>SUM(I5+Q5)</f>
        <v>1084</v>
      </c>
      <c r="T5" s="27" t="s">
        <v>26</v>
      </c>
    </row>
    <row r="6" spans="2:20" x14ac:dyDescent="0.25">
      <c r="B6" s="1" t="s">
        <v>8</v>
      </c>
      <c r="C6" s="1">
        <v>86</v>
      </c>
      <c r="D6" s="1">
        <v>90</v>
      </c>
      <c r="E6" s="1">
        <f>42+37</f>
        <v>79</v>
      </c>
      <c r="F6" s="1">
        <f>43+45</f>
        <v>88</v>
      </c>
      <c r="G6" s="1">
        <f>44+46</f>
        <v>90</v>
      </c>
      <c r="H6" s="1">
        <f>47+40</f>
        <v>87</v>
      </c>
      <c r="I6" s="1">
        <f>SUM(C6:H6)</f>
        <v>520</v>
      </c>
      <c r="K6" s="1">
        <v>87</v>
      </c>
      <c r="L6" s="1">
        <v>86</v>
      </c>
      <c r="M6" s="1">
        <v>93</v>
      </c>
      <c r="N6" s="1">
        <v>96</v>
      </c>
      <c r="O6" s="1">
        <v>90</v>
      </c>
      <c r="P6" s="1">
        <v>91</v>
      </c>
      <c r="Q6" s="1">
        <f>SUM(K6:P6)</f>
        <v>543</v>
      </c>
      <c r="S6" s="7">
        <f>SUM(I6+Q6)</f>
        <v>1063</v>
      </c>
      <c r="T6" s="28" t="s">
        <v>26</v>
      </c>
    </row>
    <row r="7" spans="2:20" x14ac:dyDescent="0.25">
      <c r="B7" s="1"/>
      <c r="C7" s="1"/>
      <c r="D7" s="1"/>
      <c r="E7" s="1"/>
      <c r="F7" s="1"/>
      <c r="G7" s="1"/>
      <c r="H7" s="1"/>
      <c r="I7" s="1">
        <f t="shared" ref="I7" si="0">SUM(C7:H7)</f>
        <v>0</v>
      </c>
      <c r="K7" s="1"/>
      <c r="L7" s="1"/>
      <c r="M7" s="1"/>
      <c r="N7" s="1"/>
      <c r="O7" s="1"/>
      <c r="P7" s="1"/>
      <c r="Q7" s="1">
        <f t="shared" ref="Q7" si="1">SUM(K7:P7)</f>
        <v>0</v>
      </c>
      <c r="S7" s="1">
        <f t="shared" ref="S7" si="2">SUM(I7+Q7)</f>
        <v>0</v>
      </c>
      <c r="T7" s="14"/>
    </row>
    <row r="9" spans="2:20" x14ac:dyDescent="0.25">
      <c r="B9" t="s">
        <v>10</v>
      </c>
    </row>
    <row r="10" spans="2:20" x14ac:dyDescent="0.25">
      <c r="B10" s="20" t="s">
        <v>4</v>
      </c>
      <c r="C10" s="21"/>
      <c r="D10" s="21"/>
      <c r="E10" s="21"/>
      <c r="F10" s="21"/>
      <c r="G10" s="21"/>
      <c r="H10" s="21"/>
      <c r="I10" s="22"/>
      <c r="K10" s="20" t="s">
        <v>5</v>
      </c>
      <c r="L10" s="21"/>
      <c r="M10" s="21"/>
      <c r="N10" s="21"/>
      <c r="O10" s="21"/>
      <c r="P10" s="21"/>
      <c r="Q10" s="22"/>
      <c r="S10" s="1" t="s">
        <v>3</v>
      </c>
      <c r="T10" s="14"/>
    </row>
    <row r="11" spans="2:20" x14ac:dyDescent="0.2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 t="s">
        <v>1</v>
      </c>
      <c r="J11" s="4" t="s">
        <v>23</v>
      </c>
      <c r="K11" s="1">
        <v>1</v>
      </c>
      <c r="L11" s="1">
        <v>2</v>
      </c>
      <c r="M11" s="1">
        <v>3</v>
      </c>
      <c r="N11" s="1">
        <v>4</v>
      </c>
      <c r="O11" s="1">
        <v>5</v>
      </c>
      <c r="P11" s="1">
        <v>6</v>
      </c>
      <c r="Q11" s="1" t="s">
        <v>2</v>
      </c>
      <c r="R11" s="4" t="s">
        <v>24</v>
      </c>
      <c r="S11" s="3">
        <v>1</v>
      </c>
      <c r="T11" s="14"/>
    </row>
    <row r="12" spans="2:20" x14ac:dyDescent="0.25">
      <c r="B12" s="1" t="s">
        <v>17</v>
      </c>
      <c r="C12" s="1">
        <v>89</v>
      </c>
      <c r="D12" s="1">
        <v>93</v>
      </c>
      <c r="E12" s="1">
        <v>89</v>
      </c>
      <c r="F12" s="1">
        <v>93</v>
      </c>
      <c r="G12" s="1">
        <v>91</v>
      </c>
      <c r="H12" s="1">
        <v>94</v>
      </c>
      <c r="I12" s="1">
        <f>SUM(C12:H12)</f>
        <v>549</v>
      </c>
      <c r="K12" s="1">
        <v>88</v>
      </c>
      <c r="L12" s="1">
        <v>90</v>
      </c>
      <c r="M12" s="1">
        <v>91</v>
      </c>
      <c r="N12" s="1">
        <v>92</v>
      </c>
      <c r="O12" s="1">
        <v>90</v>
      </c>
      <c r="P12" s="1">
        <v>90</v>
      </c>
      <c r="Q12" s="1">
        <f>SUM(K12:P12)</f>
        <v>541</v>
      </c>
      <c r="S12" s="5">
        <f>SUM(I12+Q12)</f>
        <v>1090</v>
      </c>
      <c r="T12" s="14"/>
    </row>
    <row r="13" spans="2:20" x14ac:dyDescent="0.25">
      <c r="B13" s="1" t="s">
        <v>18</v>
      </c>
      <c r="C13" s="1">
        <v>87</v>
      </c>
      <c r="D13" s="1">
        <v>93</v>
      </c>
      <c r="E13" s="1">
        <v>90</v>
      </c>
      <c r="F13" s="1">
        <v>92</v>
      </c>
      <c r="G13" s="1">
        <v>88</v>
      </c>
      <c r="H13" s="1">
        <v>86</v>
      </c>
      <c r="I13" s="1">
        <f>SUM(C13:H13)</f>
        <v>536</v>
      </c>
      <c r="K13" s="1">
        <v>85</v>
      </c>
      <c r="L13" s="1">
        <v>86</v>
      </c>
      <c r="M13" s="1">
        <v>90</v>
      </c>
      <c r="N13" s="1">
        <v>90</v>
      </c>
      <c r="O13" s="1">
        <v>89</v>
      </c>
      <c r="P13" s="1">
        <v>87</v>
      </c>
      <c r="Q13" s="1">
        <f>SUM(K13:P13)</f>
        <v>527</v>
      </c>
      <c r="S13" s="6">
        <f>SUM(I13+Q13)</f>
        <v>1063</v>
      </c>
      <c r="T13" s="14"/>
    </row>
    <row r="14" spans="2:20" x14ac:dyDescent="0.25">
      <c r="B14" s="1"/>
      <c r="C14" s="1"/>
      <c r="D14" s="1"/>
      <c r="E14" s="1"/>
      <c r="F14" s="1"/>
      <c r="G14" s="1"/>
      <c r="H14" s="1"/>
      <c r="I14" s="1">
        <f t="shared" ref="I14" si="3">SUM(C14:H14)</f>
        <v>0</v>
      </c>
      <c r="K14" s="1"/>
      <c r="L14" s="1"/>
      <c r="M14" s="1"/>
      <c r="N14" s="1"/>
      <c r="O14" s="1"/>
      <c r="P14" s="1"/>
      <c r="Q14" s="1">
        <f t="shared" ref="Q14" si="4">SUM(K14:P14)</f>
        <v>0</v>
      </c>
      <c r="S14" s="1">
        <f t="shared" ref="S14" si="5">SUM(I14+Q14)</f>
        <v>0</v>
      </c>
      <c r="T14" s="14"/>
    </row>
    <row r="16" spans="2:20" x14ac:dyDescent="0.25">
      <c r="B16" t="s">
        <v>11</v>
      </c>
    </row>
    <row r="17" spans="2:20" x14ac:dyDescent="0.25">
      <c r="B17" s="20" t="s">
        <v>4</v>
      </c>
      <c r="C17" s="21"/>
      <c r="D17" s="21"/>
      <c r="E17" s="21"/>
      <c r="F17" s="21"/>
      <c r="G17" s="21"/>
      <c r="H17" s="21"/>
      <c r="I17" s="22"/>
      <c r="K17" s="20" t="s">
        <v>5</v>
      </c>
      <c r="L17" s="21"/>
      <c r="M17" s="21"/>
      <c r="N17" s="21"/>
      <c r="O17" s="21"/>
      <c r="P17" s="21"/>
      <c r="Q17" s="22"/>
      <c r="S17" s="1" t="s">
        <v>3</v>
      </c>
      <c r="T17" s="14"/>
    </row>
    <row r="18" spans="2:20" x14ac:dyDescent="0.25">
      <c r="B18" s="1" t="s">
        <v>0</v>
      </c>
      <c r="C18" s="1">
        <v>1</v>
      </c>
      <c r="D18" s="1">
        <v>2</v>
      </c>
      <c r="E18" s="1">
        <v>3</v>
      </c>
      <c r="F18" s="1">
        <v>4</v>
      </c>
      <c r="G18" s="1">
        <v>5</v>
      </c>
      <c r="H18" s="1">
        <v>6</v>
      </c>
      <c r="I18" s="1" t="s">
        <v>1</v>
      </c>
      <c r="J18" s="4" t="s">
        <v>23</v>
      </c>
      <c r="K18" s="1">
        <v>1</v>
      </c>
      <c r="L18" s="1">
        <v>2</v>
      </c>
      <c r="M18" s="1">
        <v>3</v>
      </c>
      <c r="N18" s="1">
        <v>4</v>
      </c>
      <c r="O18" s="1">
        <v>5</v>
      </c>
      <c r="P18" s="1">
        <v>6</v>
      </c>
      <c r="Q18" s="1" t="s">
        <v>2</v>
      </c>
      <c r="R18" s="4" t="s">
        <v>24</v>
      </c>
      <c r="S18" s="8">
        <v>1</v>
      </c>
      <c r="T18" s="14"/>
    </row>
    <row r="19" spans="2:20" x14ac:dyDescent="0.25">
      <c r="B19" s="1" t="s">
        <v>21</v>
      </c>
      <c r="C19" s="1">
        <v>77</v>
      </c>
      <c r="D19" s="1">
        <v>87</v>
      </c>
      <c r="E19" s="1">
        <v>85</v>
      </c>
      <c r="F19" s="1">
        <v>71</v>
      </c>
      <c r="G19" s="1">
        <v>80</v>
      </c>
      <c r="H19" s="1">
        <v>84</v>
      </c>
      <c r="I19" s="1">
        <f t="shared" ref="I19:I20" si="6">SUM(C19:H19)</f>
        <v>484</v>
      </c>
      <c r="J19" s="4" t="s">
        <v>23</v>
      </c>
      <c r="K19" s="1">
        <v>85</v>
      </c>
      <c r="L19" s="1">
        <v>87</v>
      </c>
      <c r="M19" s="1">
        <v>76</v>
      </c>
      <c r="N19" s="1">
        <v>89</v>
      </c>
      <c r="O19" s="1">
        <v>88</v>
      </c>
      <c r="P19" s="1">
        <v>83</v>
      </c>
      <c r="Q19" s="1">
        <f t="shared" ref="Q19:Q20" si="7">SUM(K19:P19)</f>
        <v>508</v>
      </c>
      <c r="R19" s="4" t="s">
        <v>24</v>
      </c>
      <c r="S19" s="10">
        <f t="shared" ref="S19:S20" si="8">SUM(I19+Q19)</f>
        <v>992</v>
      </c>
      <c r="T19" s="14"/>
    </row>
    <row r="20" spans="2:20" x14ac:dyDescent="0.25">
      <c r="B20" s="1" t="s">
        <v>15</v>
      </c>
      <c r="C20" s="1">
        <v>81</v>
      </c>
      <c r="D20" s="1">
        <v>87</v>
      </c>
      <c r="E20" s="1">
        <v>79</v>
      </c>
      <c r="F20" s="1">
        <v>79</v>
      </c>
      <c r="G20" s="1">
        <v>86</v>
      </c>
      <c r="H20" s="1">
        <v>79</v>
      </c>
      <c r="I20" s="1">
        <f t="shared" si="6"/>
        <v>491</v>
      </c>
      <c r="J20" s="4" t="s">
        <v>23</v>
      </c>
      <c r="K20" s="1">
        <v>80</v>
      </c>
      <c r="L20" s="1">
        <v>75</v>
      </c>
      <c r="M20" s="1">
        <v>84</v>
      </c>
      <c r="N20" s="1">
        <v>87</v>
      </c>
      <c r="O20" s="1">
        <v>81</v>
      </c>
      <c r="P20" s="1">
        <v>86</v>
      </c>
      <c r="Q20" s="1">
        <f t="shared" si="7"/>
        <v>493</v>
      </c>
      <c r="R20" s="4" t="s">
        <v>24</v>
      </c>
      <c r="S20" s="11">
        <f t="shared" si="8"/>
        <v>984</v>
      </c>
      <c r="T20" s="14"/>
    </row>
    <row r="21" spans="2:20" x14ac:dyDescent="0.25">
      <c r="B21" s="1" t="s">
        <v>19</v>
      </c>
      <c r="C21" s="1">
        <v>83</v>
      </c>
      <c r="D21" s="1">
        <v>75</v>
      </c>
      <c r="E21" s="1">
        <v>69</v>
      </c>
      <c r="F21" s="1">
        <v>82</v>
      </c>
      <c r="G21" s="1">
        <v>84</v>
      </c>
      <c r="H21" s="1">
        <v>84</v>
      </c>
      <c r="I21" s="1">
        <f t="shared" ref="I21:I24" si="9">SUM(C21:H21)</f>
        <v>477</v>
      </c>
      <c r="J21" s="4" t="s">
        <v>23</v>
      </c>
      <c r="K21" s="1">
        <v>79</v>
      </c>
      <c r="L21" s="1">
        <v>78</v>
      </c>
      <c r="M21" s="1">
        <v>79</v>
      </c>
      <c r="N21" s="1">
        <v>68</v>
      </c>
      <c r="O21" s="1">
        <v>79</v>
      </c>
      <c r="P21" s="1">
        <v>69</v>
      </c>
      <c r="Q21" s="1">
        <f t="shared" ref="Q21:Q24" si="10">SUM(K21:P21)</f>
        <v>452</v>
      </c>
      <c r="R21" s="4" t="s">
        <v>24</v>
      </c>
      <c r="S21" s="12">
        <f t="shared" ref="S21:S24" si="11">SUM(I21+Q21)</f>
        <v>929</v>
      </c>
      <c r="T21" s="14"/>
    </row>
    <row r="22" spans="2:20" x14ac:dyDescent="0.25">
      <c r="B22" s="1" t="s">
        <v>20</v>
      </c>
      <c r="C22" s="1">
        <v>58</v>
      </c>
      <c r="D22" s="1">
        <v>67</v>
      </c>
      <c r="E22" s="1">
        <v>72</v>
      </c>
      <c r="F22" s="1">
        <v>61</v>
      </c>
      <c r="G22" s="1">
        <v>73</v>
      </c>
      <c r="H22" s="1">
        <v>67</v>
      </c>
      <c r="I22" s="1">
        <f t="shared" ref="I22:I23" si="12">SUM(C22:H22)</f>
        <v>398</v>
      </c>
      <c r="J22" s="4" t="s">
        <v>23</v>
      </c>
      <c r="K22" s="1">
        <v>79</v>
      </c>
      <c r="L22" s="1">
        <v>83</v>
      </c>
      <c r="M22" s="1">
        <v>73</v>
      </c>
      <c r="N22" s="1">
        <v>84</v>
      </c>
      <c r="O22" s="1">
        <v>68</v>
      </c>
      <c r="P22" s="1">
        <v>71</v>
      </c>
      <c r="Q22" s="1">
        <f t="shared" ref="Q22:Q23" si="13">SUM(K22:P22)</f>
        <v>458</v>
      </c>
      <c r="R22" s="4" t="s">
        <v>24</v>
      </c>
      <c r="S22" s="9">
        <f t="shared" ref="S22:S23" si="14">SUM(I22+Q22)</f>
        <v>856</v>
      </c>
      <c r="T22" s="14"/>
    </row>
    <row r="23" spans="2:20" x14ac:dyDescent="0.25">
      <c r="B23" s="1" t="s">
        <v>22</v>
      </c>
      <c r="C23" s="1">
        <v>80</v>
      </c>
      <c r="D23" s="1">
        <v>80</v>
      </c>
      <c r="E23" s="1">
        <v>75</v>
      </c>
      <c r="F23" s="1">
        <v>84</v>
      </c>
      <c r="G23" s="1">
        <v>69</v>
      </c>
      <c r="H23" s="1">
        <v>71</v>
      </c>
      <c r="I23" s="1">
        <f t="shared" si="12"/>
        <v>459</v>
      </c>
      <c r="J23" s="4" t="s">
        <v>23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13"/>
        <v>0</v>
      </c>
      <c r="R23" s="4" t="s">
        <v>24</v>
      </c>
      <c r="S23" s="9">
        <f t="shared" si="14"/>
        <v>459</v>
      </c>
      <c r="T23" s="14" t="s">
        <v>26</v>
      </c>
    </row>
    <row r="24" spans="2:20" x14ac:dyDescent="0.25">
      <c r="B24" s="1" t="s">
        <v>16</v>
      </c>
      <c r="C24" s="1">
        <v>80</v>
      </c>
      <c r="D24" s="1">
        <v>71</v>
      </c>
      <c r="E24" s="1">
        <v>73</v>
      </c>
      <c r="F24" s="1">
        <v>76</v>
      </c>
      <c r="G24" s="1">
        <v>72</v>
      </c>
      <c r="H24" s="1">
        <v>82</v>
      </c>
      <c r="I24" s="1">
        <f t="shared" si="9"/>
        <v>454</v>
      </c>
      <c r="J24" s="4" t="s">
        <v>23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10"/>
        <v>0</v>
      </c>
      <c r="R24" s="4" t="s">
        <v>24</v>
      </c>
      <c r="S24" s="9">
        <f t="shared" si="11"/>
        <v>454</v>
      </c>
      <c r="T24" s="14"/>
    </row>
    <row r="25" spans="2:20" x14ac:dyDescent="0.25">
      <c r="B25" s="1"/>
      <c r="C25" s="1"/>
      <c r="D25" s="1"/>
      <c r="E25" s="1"/>
      <c r="F25" s="1"/>
      <c r="G25" s="1"/>
      <c r="H25" s="1"/>
      <c r="I25" s="1">
        <f t="shared" ref="I25" si="15">SUM(C25:H25)</f>
        <v>0</v>
      </c>
      <c r="K25" s="1"/>
      <c r="L25" s="1"/>
      <c r="M25" s="1"/>
      <c r="N25" s="1"/>
      <c r="O25" s="1"/>
      <c r="P25" s="1"/>
      <c r="Q25" s="1">
        <f t="shared" ref="Q25" si="16">SUM(K25:P25)</f>
        <v>0</v>
      </c>
      <c r="S25" s="1">
        <f t="shared" ref="S25" si="17">SUM(I25+Q25)</f>
        <v>0</v>
      </c>
      <c r="T25" s="14"/>
    </row>
  </sheetData>
  <sortState xmlns:xlrd2="http://schemas.microsoft.com/office/spreadsheetml/2017/richdata2" ref="B21:S24">
    <sortCondition descending="1" ref="C21:C24"/>
  </sortState>
  <mergeCells count="6">
    <mergeCell ref="B17:I17"/>
    <mergeCell ref="K17:Q17"/>
    <mergeCell ref="B2:I2"/>
    <mergeCell ref="K2:Q2"/>
    <mergeCell ref="B10:I10"/>
    <mergeCell ref="K10:Q10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5"/>
  <sheetViews>
    <sheetView zoomScaleNormal="100" workbookViewId="0">
      <selection activeCell="K13" sqref="K13"/>
    </sheetView>
  </sheetViews>
  <sheetFormatPr defaultRowHeight="15" x14ac:dyDescent="0.25"/>
  <cols>
    <col min="1" max="1" width="3.28515625" customWidth="1"/>
    <col min="2" max="2" width="14.42578125" bestFit="1" customWidth="1"/>
    <col min="3" max="8" width="3" bestFit="1" customWidth="1"/>
    <col min="9" max="9" width="5.5703125" bestFit="1" customWidth="1"/>
    <col min="11" max="16" width="3" bestFit="1" customWidth="1"/>
    <col min="17" max="17" width="5.140625" bestFit="1" customWidth="1"/>
    <col min="19" max="19" width="18.7109375" bestFit="1" customWidth="1"/>
  </cols>
  <sheetData>
    <row r="2" spans="2:20" s="18" customFormat="1" ht="30" x14ac:dyDescent="0.25">
      <c r="B2" s="23" t="s">
        <v>6</v>
      </c>
      <c r="C2" s="24"/>
      <c r="D2" s="24"/>
      <c r="E2" s="24"/>
      <c r="F2" s="24"/>
      <c r="G2" s="24"/>
      <c r="H2" s="24"/>
      <c r="I2" s="25"/>
      <c r="J2" s="15"/>
      <c r="K2" s="23" t="s">
        <v>7</v>
      </c>
      <c r="L2" s="24"/>
      <c r="M2" s="24"/>
      <c r="N2" s="24"/>
      <c r="O2" s="24"/>
      <c r="P2" s="24"/>
      <c r="Q2" s="25"/>
      <c r="R2" s="15"/>
      <c r="S2" s="16" t="s">
        <v>3</v>
      </c>
      <c r="T2" s="19" t="s">
        <v>25</v>
      </c>
    </row>
    <row r="3" spans="2:20" x14ac:dyDescent="0.25">
      <c r="B3" s="1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</v>
      </c>
      <c r="J3" s="2"/>
      <c r="K3" s="1">
        <v>1</v>
      </c>
      <c r="L3" s="1">
        <v>2</v>
      </c>
      <c r="M3" s="1">
        <v>3</v>
      </c>
      <c r="N3" s="1">
        <v>4</v>
      </c>
      <c r="O3" s="1">
        <v>5</v>
      </c>
      <c r="P3" s="1">
        <v>6</v>
      </c>
      <c r="Q3" s="1" t="s">
        <v>2</v>
      </c>
      <c r="R3" s="2"/>
      <c r="S3" s="1"/>
      <c r="T3" s="1"/>
    </row>
    <row r="4" spans="2:20" x14ac:dyDescent="0.25">
      <c r="B4" s="1" t="s">
        <v>12</v>
      </c>
      <c r="C4" s="1">
        <v>88</v>
      </c>
      <c r="D4" s="1">
        <v>86</v>
      </c>
      <c r="E4" s="1">
        <v>87</v>
      </c>
      <c r="F4" s="1">
        <v>88</v>
      </c>
      <c r="G4" s="1">
        <v>89</v>
      </c>
      <c r="H4" s="1">
        <v>84</v>
      </c>
      <c r="I4" s="1">
        <f>SUM(C4:H4)</f>
        <v>522</v>
      </c>
      <c r="J4" s="2"/>
      <c r="K4" s="1">
        <v>87</v>
      </c>
      <c r="L4" s="1">
        <v>88</v>
      </c>
      <c r="M4" s="1">
        <v>83</v>
      </c>
      <c r="N4" s="1">
        <v>82</v>
      </c>
      <c r="O4" s="1">
        <v>86</v>
      </c>
      <c r="P4" s="1">
        <v>87</v>
      </c>
      <c r="Q4" s="1">
        <f>SUM(K4:P4)</f>
        <v>513</v>
      </c>
      <c r="R4" s="2"/>
      <c r="S4" s="5">
        <f>SUM(I4+Q4)</f>
        <v>1035</v>
      </c>
      <c r="T4" s="14" t="s">
        <v>26</v>
      </c>
    </row>
    <row r="5" spans="2:20" x14ac:dyDescent="0.25">
      <c r="B5" s="1"/>
      <c r="C5" s="1"/>
      <c r="D5" s="1"/>
      <c r="E5" s="1"/>
      <c r="F5" s="1"/>
      <c r="G5" s="1"/>
      <c r="H5" s="1"/>
      <c r="I5" s="1">
        <f t="shared" ref="I5" si="0">SUM(C5:H5)</f>
        <v>0</v>
      </c>
      <c r="J5" s="2"/>
      <c r="K5" s="1"/>
      <c r="L5" s="1"/>
      <c r="M5" s="1"/>
      <c r="N5" s="1"/>
      <c r="O5" s="1"/>
      <c r="P5" s="1"/>
      <c r="Q5" s="1">
        <f t="shared" ref="Q5" si="1">SUM(K5:P5)</f>
        <v>0</v>
      </c>
      <c r="R5" s="2"/>
      <c r="S5" s="1">
        <f t="shared" ref="S5" si="2">SUM(I5+Q5)</f>
        <v>0</v>
      </c>
      <c r="T5" s="1"/>
    </row>
  </sheetData>
  <mergeCells count="2">
    <mergeCell ref="B2:I2"/>
    <mergeCell ref="K2:Q2"/>
  </mergeCells>
  <pageMargins left="0.7" right="0.7" top="0.75" bottom="0.75" header="0.3" footer="0.3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Air Pistol</vt:lpstr>
      <vt:lpstr>Air Rifle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MEMBERS</dc:creator>
  <cp:lastModifiedBy>David Owen</cp:lastModifiedBy>
  <dcterms:created xsi:type="dcterms:W3CDTF">2022-05-08T09:35:14Z</dcterms:created>
  <dcterms:modified xsi:type="dcterms:W3CDTF">2022-05-16T18:45:54Z</dcterms:modified>
</cp:coreProperties>
</file>